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754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J165"/>
  <c r="I165"/>
  <c r="H165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H146"/>
  <c r="G146"/>
  <c r="F146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F127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J70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J51"/>
  <c r="I51"/>
  <c r="H5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H32"/>
  <c r="G32"/>
  <c r="F32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F13"/>
  <c r="I176" l="1"/>
  <c r="H176"/>
  <c r="L176"/>
  <c r="J176"/>
  <c r="H157"/>
  <c r="I157"/>
  <c r="G157"/>
  <c r="F157"/>
  <c r="G138"/>
  <c r="F138"/>
  <c r="L81"/>
  <c r="J81"/>
  <c r="H62"/>
  <c r="L62"/>
  <c r="J62"/>
  <c r="I62"/>
  <c r="I43"/>
  <c r="H43"/>
  <c r="G43"/>
  <c r="F43"/>
  <c r="G24"/>
  <c r="F24"/>
  <c r="L196" l="1"/>
  <c r="J196"/>
  <c r="H196"/>
  <c r="I196"/>
  <c r="G196"/>
  <c r="F196"/>
</calcChain>
</file>

<file path=xl/sharedStrings.xml><?xml version="1.0" encoding="utf-8"?>
<sst xmlns="http://schemas.openxmlformats.org/spreadsheetml/2006/main" count="286" uniqueCount="96">
  <si>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</si>
  <si>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</si>
  <si>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</si>
  <si>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</si>
  <si>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</si>
  <si>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</si>
  <si>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</si>
  <si>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</si>
  <si>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</si>
  <si>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</si>
  <si>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</si>
  <si>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</si>
  <si>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</si>
  <si>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</si>
  <si>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</si>
  <si>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</si>
  <si>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</si>
  <si>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</si>
  <si>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</si>
  <si>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</si>
  <si>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</si>
  <si>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</si>
  <si>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</si>
  <si>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</si>
  <si>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</si>
  <si>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</si>
  <si>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</si>
  <si>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</si>
  <si>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</si>
  <si>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</si>
  <si>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</si>
  <si>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</si>
  <si>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</si>
  <si>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</si>
  <si>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</si>
  <si>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</si>
  <si>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</si>
  <si>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</si>
  <si>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</si>
  <si>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филе куриное в сливочном соусе с морковью</t>
  </si>
  <si>
    <t>каша гречневая рассыпчатая с маслом</t>
  </si>
  <si>
    <t>чай с сахаром</t>
  </si>
  <si>
    <t>хлеб пшеничный</t>
  </si>
  <si>
    <t>Овощи по сезону в нарезке (огурец)</t>
  </si>
  <si>
    <t>54-25м/2022м</t>
  </si>
  <si>
    <t>171/2017м</t>
  </si>
  <si>
    <t>54-2гн/2022н</t>
  </si>
  <si>
    <t>701/2010м</t>
  </si>
  <si>
    <t>70/71/2017м</t>
  </si>
  <si>
    <t>Жаркое по домашнему</t>
  </si>
  <si>
    <t>259/2017м</t>
  </si>
  <si>
    <t>чай каркаде</t>
  </si>
  <si>
    <t>54-45хн/2022н</t>
  </si>
  <si>
    <t>овощи по сезону</t>
  </si>
  <si>
    <t>каша молочная жидкая манная, с сахаром и маслом</t>
  </si>
  <si>
    <t>181/2017м</t>
  </si>
  <si>
    <t>яблоко</t>
  </si>
  <si>
    <t>338/2017м</t>
  </si>
  <si>
    <t>бутерброд с сыром</t>
  </si>
  <si>
    <t>3/2017м</t>
  </si>
  <si>
    <t>чай с лимоном и сахаром</t>
  </si>
  <si>
    <t>54-3гн/2022н</t>
  </si>
  <si>
    <t>свекла оварная с растительным маслом</t>
  </si>
  <si>
    <t>рыба тушоная с овощами</t>
  </si>
  <si>
    <t>229/2017м</t>
  </si>
  <si>
    <t>каша рисовая рассыпчетая с маслом</t>
  </si>
  <si>
    <t>консервы закусочные ( зеленый горошек)</t>
  </si>
  <si>
    <t>131/2017м</t>
  </si>
  <si>
    <t>плов из птицы</t>
  </si>
  <si>
    <t>50/150</t>
  </si>
  <si>
    <t>291/2017м</t>
  </si>
  <si>
    <t>компот изсухофруктов</t>
  </si>
  <si>
    <t>54-1хн/2022н</t>
  </si>
  <si>
    <t>икра кабачковая консервированная</t>
  </si>
  <si>
    <t>101/2004</t>
  </si>
  <si>
    <t>котлета куриная из п/ф с соусом сметанным с томатом</t>
  </si>
  <si>
    <t>77/2/2022-331/2017м</t>
  </si>
  <si>
    <t>макароны отварные с маслом</t>
  </si>
  <si>
    <t>203/2017м</t>
  </si>
  <si>
    <t>оврщи по сезону в нарезке (огурец)</t>
  </si>
  <si>
    <t>котлеты домашние из п/ф с соусом сметанным с томатом</t>
  </si>
  <si>
    <t>77/3/2022-331/2017м</t>
  </si>
  <si>
    <t>печень тушеная с соусом</t>
  </si>
  <si>
    <t>255/2017м</t>
  </si>
  <si>
    <t>картофель отварной</t>
  </si>
  <si>
    <t>310/2017м</t>
  </si>
  <si>
    <t>оврщи по сезону в нарезке (помидор)</t>
  </si>
  <si>
    <t>Рагу сптицей</t>
  </si>
  <si>
    <t>289/2017м</t>
  </si>
  <si>
    <t>каша " Дружба" молочная  из смеси рисовой и пшенной  крупы</t>
  </si>
  <si>
    <t>54-167/2022н</t>
  </si>
  <si>
    <t>блин сповидлом</t>
  </si>
  <si>
    <t>399/2017м</t>
  </si>
  <si>
    <t>МКОУ "Медведицкая СШ</t>
  </si>
  <si>
    <t>И.о.директора</t>
  </si>
  <si>
    <t>Железнякова И.Е.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</si>
</sst>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0" borderId="2" xfId="0" applyBorder="1" applyProtection="1">
      <protection locked="0"/>
    </xf>
    <xf numFmtId="0" fontId="11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4" xfId="0" applyFont="1" applyFill="1" applyBorder="1" applyAlignment="1" applyProtection="1">
      <alignment horizontal="left" wrapText="1"/>
      <protection locked="0"/>
    </xf>
    <xf numFmtId="0" fontId="2" fillId="2" borderId="25" xfId="0" applyFont="1" applyFill="1" applyBorder="1" applyAlignment="1" applyProtection="1">
      <alignment horizontal="left" wrapText="1"/>
      <protection locked="0"/>
    </xf>
    <xf numFmtId="0" fontId="2" fillId="2" borderId="26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4" sqref="K4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customHeight="1">
      <c r="A1" s="1" t="s">
        <v>7</v>
      </c>
      <c r="C1" s="69" t="s">
        <v>93</v>
      </c>
      <c r="D1" s="70"/>
      <c r="E1" s="71"/>
      <c r="F1" s="12" t="s">
        <v>16</v>
      </c>
      <c r="G1" s="2" t="s">
        <v>17</v>
      </c>
      <c r="H1" s="64" t="s">
        <v>94</v>
      </c>
      <c r="I1" s="65"/>
      <c r="J1" s="65"/>
      <c r="K1" s="65"/>
    </row>
    <row r="2" spans="1:12" ht="18">
      <c r="A2" s="35" t="s">
        <v>6</v>
      </c>
      <c r="C2" s="2"/>
      <c r="G2" s="2" t="s">
        <v>18</v>
      </c>
      <c r="H2" s="64" t="s">
        <v>95</v>
      </c>
      <c r="I2" s="65"/>
      <c r="J2" s="65"/>
      <c r="K2" s="65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51" t="s">
        <v>39</v>
      </c>
      <c r="F6" s="52">
        <v>100</v>
      </c>
      <c r="G6" s="52">
        <v>11.78</v>
      </c>
      <c r="H6" s="52">
        <v>10.119999999999999</v>
      </c>
      <c r="I6" s="53">
        <v>2.93</v>
      </c>
      <c r="J6" s="52">
        <v>149.91999999999999</v>
      </c>
      <c r="K6" s="60" t="s">
        <v>44</v>
      </c>
      <c r="L6" s="40">
        <v>35</v>
      </c>
    </row>
    <row r="7" spans="1:12" ht="15">
      <c r="A7" s="23"/>
      <c r="B7" s="15"/>
      <c r="C7" s="11"/>
      <c r="D7" s="6"/>
      <c r="E7" s="54" t="s">
        <v>40</v>
      </c>
      <c r="F7" s="55">
        <v>150</v>
      </c>
      <c r="G7" s="55">
        <v>9.3000000000000007</v>
      </c>
      <c r="H7" s="55">
        <v>6.3</v>
      </c>
      <c r="I7" s="56">
        <v>36</v>
      </c>
      <c r="J7" s="55">
        <v>238.7</v>
      </c>
      <c r="K7" s="61" t="s">
        <v>45</v>
      </c>
      <c r="L7" s="43">
        <v>15</v>
      </c>
    </row>
    <row r="8" spans="1:12" ht="15">
      <c r="A8" s="23"/>
      <c r="B8" s="15"/>
      <c r="C8" s="11"/>
      <c r="D8" s="7" t="s">
        <v>22</v>
      </c>
      <c r="E8" s="57" t="s">
        <v>41</v>
      </c>
      <c r="F8" s="58">
        <v>200</v>
      </c>
      <c r="G8" s="58">
        <v>0.2</v>
      </c>
      <c r="H8" s="58">
        <v>0</v>
      </c>
      <c r="I8" s="59">
        <v>10.38</v>
      </c>
      <c r="J8" s="58">
        <v>42.32</v>
      </c>
      <c r="K8" s="62" t="s">
        <v>46</v>
      </c>
      <c r="L8" s="43">
        <v>8</v>
      </c>
    </row>
    <row r="9" spans="1:12" ht="15">
      <c r="A9" s="23"/>
      <c r="B9" s="15"/>
      <c r="C9" s="11"/>
      <c r="D9" s="7" t="s">
        <v>23</v>
      </c>
      <c r="E9" s="57" t="s">
        <v>42</v>
      </c>
      <c r="F9" s="58">
        <v>30</v>
      </c>
      <c r="G9" s="58">
        <v>2.37</v>
      </c>
      <c r="H9" s="58">
        <v>0.3</v>
      </c>
      <c r="I9" s="59">
        <v>14.49</v>
      </c>
      <c r="J9" s="58">
        <v>70.14</v>
      </c>
      <c r="K9" s="62" t="s">
        <v>47</v>
      </c>
      <c r="L9" s="43">
        <v>4.25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 t="s">
        <v>26</v>
      </c>
      <c r="E11" s="57" t="s">
        <v>43</v>
      </c>
      <c r="F11" s="58">
        <v>60</v>
      </c>
      <c r="G11" s="58">
        <v>0.48</v>
      </c>
      <c r="H11" s="58">
        <v>0.06</v>
      </c>
      <c r="I11" s="59">
        <v>1.02</v>
      </c>
      <c r="J11" s="58">
        <v>6</v>
      </c>
      <c r="K11" s="62" t="s">
        <v>48</v>
      </c>
      <c r="L11" s="43">
        <v>20</v>
      </c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540</v>
      </c>
      <c r="G13" s="19">
        <f t="shared" ref="G13:J13" si="0">SUM(G6:G12)</f>
        <v>24.13</v>
      </c>
      <c r="H13" s="19">
        <f t="shared" si="0"/>
        <v>16.779999999999998</v>
      </c>
      <c r="I13" s="19">
        <f t="shared" si="0"/>
        <v>64.820000000000007</v>
      </c>
      <c r="J13" s="19">
        <f t="shared" si="0"/>
        <v>507.08</v>
      </c>
      <c r="K13" s="25"/>
      <c r="L13" s="19">
        <f t="shared" ref="L13" si="1">SUM(L6:L12)</f>
        <v>82.25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66" t="s">
        <v>4</v>
      </c>
      <c r="D24" s="67"/>
      <c r="E24" s="31"/>
      <c r="F24" s="32">
        <f>F13+F23</f>
        <v>540</v>
      </c>
      <c r="G24" s="32">
        <f t="shared" ref="G24:J24" si="4">G13+G23</f>
        <v>24.13</v>
      </c>
      <c r="H24" s="32">
        <f t="shared" si="4"/>
        <v>16.779999999999998</v>
      </c>
      <c r="I24" s="32">
        <f t="shared" si="4"/>
        <v>64.820000000000007</v>
      </c>
      <c r="J24" s="32">
        <f t="shared" si="4"/>
        <v>507.08</v>
      </c>
      <c r="K24" s="32"/>
      <c r="L24" s="32">
        <f t="shared" ref="L24" si="5">L13+L23</f>
        <v>82.25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51" t="s">
        <v>49</v>
      </c>
      <c r="F25" s="40">
        <v>200</v>
      </c>
      <c r="G25" s="52">
        <v>17.8</v>
      </c>
      <c r="H25" s="52">
        <v>18.899999999999999</v>
      </c>
      <c r="I25" s="53">
        <v>19.2</v>
      </c>
      <c r="J25" s="40">
        <v>318.10000000000002</v>
      </c>
      <c r="K25" s="41" t="s">
        <v>50</v>
      </c>
      <c r="L25" s="40">
        <v>50</v>
      </c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38.25">
      <c r="A27" s="14"/>
      <c r="B27" s="15"/>
      <c r="C27" s="11"/>
      <c r="D27" s="7" t="s">
        <v>22</v>
      </c>
      <c r="E27" s="42" t="s">
        <v>51</v>
      </c>
      <c r="F27" s="43">
        <v>200</v>
      </c>
      <c r="G27" s="43">
        <v>0.16</v>
      </c>
      <c r="H27" s="43">
        <v>0.08</v>
      </c>
      <c r="I27" s="43">
        <v>7.18</v>
      </c>
      <c r="J27" s="43">
        <v>30.08</v>
      </c>
      <c r="K27" s="44" t="s">
        <v>52</v>
      </c>
      <c r="L27" s="43">
        <v>8</v>
      </c>
    </row>
    <row r="28" spans="1:12" ht="15">
      <c r="A28" s="14"/>
      <c r="B28" s="15"/>
      <c r="C28" s="11"/>
      <c r="D28" s="7" t="s">
        <v>23</v>
      </c>
      <c r="E28" s="42" t="s">
        <v>42</v>
      </c>
      <c r="F28" s="43">
        <v>40</v>
      </c>
      <c r="G28" s="43">
        <v>2.37</v>
      </c>
      <c r="H28" s="43">
        <v>0.3</v>
      </c>
      <c r="I28" s="43">
        <v>14.49</v>
      </c>
      <c r="J28" s="43">
        <v>70.14</v>
      </c>
      <c r="K28" s="44" t="s">
        <v>47</v>
      </c>
      <c r="L28" s="43">
        <v>4.25</v>
      </c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25.5">
      <c r="A30" s="14"/>
      <c r="B30" s="15"/>
      <c r="C30" s="11"/>
      <c r="D30" s="6" t="s">
        <v>26</v>
      </c>
      <c r="E30" s="42" t="s">
        <v>53</v>
      </c>
      <c r="F30" s="43">
        <v>60</v>
      </c>
      <c r="G30" s="43">
        <v>0.66</v>
      </c>
      <c r="H30" s="43">
        <v>0.12</v>
      </c>
      <c r="I30" s="43">
        <v>2.16</v>
      </c>
      <c r="J30" s="43">
        <v>13.2</v>
      </c>
      <c r="K30" s="44" t="s">
        <v>48</v>
      </c>
      <c r="L30" s="43">
        <v>20</v>
      </c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20.990000000000002</v>
      </c>
      <c r="H32" s="19">
        <f t="shared" ref="H32" si="7">SUM(H25:H31)</f>
        <v>19.399999999999999</v>
      </c>
      <c r="I32" s="19">
        <f t="shared" ref="I32" si="8">SUM(I25:I31)</f>
        <v>43.03</v>
      </c>
      <c r="J32" s="19">
        <f t="shared" ref="J32:L32" si="9">SUM(J25:J31)</f>
        <v>431.52</v>
      </c>
      <c r="K32" s="25"/>
      <c r="L32" s="19">
        <f t="shared" si="9"/>
        <v>82.25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66" t="s">
        <v>4</v>
      </c>
      <c r="D43" s="67"/>
      <c r="E43" s="31"/>
      <c r="F43" s="32">
        <f>F32+F42</f>
        <v>500</v>
      </c>
      <c r="G43" s="32">
        <f t="shared" ref="G43" si="14">G32+G42</f>
        <v>20.990000000000002</v>
      </c>
      <c r="H43" s="32">
        <f t="shared" ref="H43" si="15">H32+H42</f>
        <v>19.399999999999999</v>
      </c>
      <c r="I43" s="32">
        <f t="shared" ref="I43" si="16">I32+I42</f>
        <v>43.03</v>
      </c>
      <c r="J43" s="32">
        <f t="shared" ref="J43:L43" si="17">J32+J42</f>
        <v>431.52</v>
      </c>
      <c r="K43" s="32"/>
      <c r="L43" s="32">
        <f t="shared" si="17"/>
        <v>82.25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42" t="s">
        <v>54</v>
      </c>
      <c r="F44" s="43">
        <v>200</v>
      </c>
      <c r="G44" s="40">
        <v>8.5500000000000007</v>
      </c>
      <c r="H44" s="40">
        <v>9.74</v>
      </c>
      <c r="I44" s="40">
        <v>38.5</v>
      </c>
      <c r="J44" s="40">
        <v>275.86</v>
      </c>
      <c r="K44" s="41" t="s">
        <v>55</v>
      </c>
      <c r="L44" s="40">
        <v>30</v>
      </c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25.5">
      <c r="A46" s="23"/>
      <c r="B46" s="15"/>
      <c r="C46" s="11"/>
      <c r="D46" s="7" t="s">
        <v>22</v>
      </c>
      <c r="E46" s="42" t="s">
        <v>60</v>
      </c>
      <c r="F46" s="43">
        <v>200</v>
      </c>
      <c r="G46" s="43">
        <v>0.3</v>
      </c>
      <c r="H46" s="43">
        <v>0</v>
      </c>
      <c r="I46" s="43">
        <v>10.58</v>
      </c>
      <c r="J46" s="43">
        <v>43.52</v>
      </c>
      <c r="K46" s="44" t="s">
        <v>61</v>
      </c>
      <c r="L46" s="43">
        <v>10</v>
      </c>
    </row>
    <row r="47" spans="1:12" ht="15">
      <c r="A47" s="23"/>
      <c r="B47" s="15"/>
      <c r="C47" s="11"/>
      <c r="D47" s="7" t="s">
        <v>23</v>
      </c>
      <c r="E47" s="42" t="s">
        <v>58</v>
      </c>
      <c r="F47" s="43">
        <v>60</v>
      </c>
      <c r="G47" s="43">
        <v>6.47</v>
      </c>
      <c r="H47" s="43">
        <v>10.06</v>
      </c>
      <c r="I47" s="43">
        <v>18.61</v>
      </c>
      <c r="J47" s="43">
        <v>190.86</v>
      </c>
      <c r="K47" s="44" t="s">
        <v>59</v>
      </c>
      <c r="L47" s="43">
        <v>22.25</v>
      </c>
    </row>
    <row r="48" spans="1:12" ht="15">
      <c r="A48" s="23"/>
      <c r="B48" s="15"/>
      <c r="C48" s="11"/>
      <c r="D48" s="7" t="s">
        <v>24</v>
      </c>
      <c r="E48" s="42" t="s">
        <v>56</v>
      </c>
      <c r="F48" s="43">
        <v>100</v>
      </c>
      <c r="G48" s="43">
        <v>0.4</v>
      </c>
      <c r="H48" s="43">
        <v>0.4</v>
      </c>
      <c r="I48" s="43">
        <v>9.8000000000000007</v>
      </c>
      <c r="J48" s="43">
        <v>47</v>
      </c>
      <c r="K48" s="44" t="s">
        <v>57</v>
      </c>
      <c r="L48" s="43">
        <v>20</v>
      </c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560</v>
      </c>
      <c r="G51" s="19">
        <f t="shared" ref="G51" si="18">SUM(G44:G50)</f>
        <v>15.72</v>
      </c>
      <c r="H51" s="19">
        <f t="shared" ref="H51" si="19">SUM(H44:H50)</f>
        <v>20.2</v>
      </c>
      <c r="I51" s="19">
        <f t="shared" ref="I51" si="20">SUM(I44:I50)</f>
        <v>77.489999999999995</v>
      </c>
      <c r="J51" s="19">
        <f t="shared" ref="J51:L51" si="21">SUM(J44:J50)</f>
        <v>557.24</v>
      </c>
      <c r="K51" s="25"/>
      <c r="L51" s="19">
        <f t="shared" si="21"/>
        <v>82.25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66" t="s">
        <v>4</v>
      </c>
      <c r="D62" s="67"/>
      <c r="E62" s="31"/>
      <c r="F62" s="32">
        <f>F51+F61</f>
        <v>560</v>
      </c>
      <c r="G62" s="32">
        <f t="shared" ref="G62" si="26">G51+G61</f>
        <v>15.72</v>
      </c>
      <c r="H62" s="32">
        <f t="shared" ref="H62" si="27">H51+H61</f>
        <v>20.2</v>
      </c>
      <c r="I62" s="32">
        <f t="shared" ref="I62" si="28">I51+I61</f>
        <v>77.489999999999995</v>
      </c>
      <c r="J62" s="32">
        <f t="shared" ref="J62:L62" si="29">J51+J61</f>
        <v>557.24</v>
      </c>
      <c r="K62" s="32"/>
      <c r="L62" s="32">
        <f t="shared" si="29"/>
        <v>82.25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63</v>
      </c>
      <c r="F63" s="40">
        <v>90</v>
      </c>
      <c r="G63" s="40">
        <v>12.7</v>
      </c>
      <c r="H63" s="40">
        <v>8.9</v>
      </c>
      <c r="I63" s="40">
        <v>6.3</v>
      </c>
      <c r="J63" s="40">
        <v>156.1</v>
      </c>
      <c r="K63" s="41" t="s">
        <v>64</v>
      </c>
      <c r="L63" s="40">
        <v>35</v>
      </c>
    </row>
    <row r="64" spans="1:12" ht="15">
      <c r="A64" s="23"/>
      <c r="B64" s="15"/>
      <c r="C64" s="11"/>
      <c r="D64" s="6"/>
      <c r="E64" s="42" t="s">
        <v>65</v>
      </c>
      <c r="F64" s="43">
        <v>150</v>
      </c>
      <c r="G64" s="43">
        <v>3.7</v>
      </c>
      <c r="H64" s="43">
        <v>4.8</v>
      </c>
      <c r="I64" s="43">
        <v>36.5</v>
      </c>
      <c r="J64" s="43">
        <v>203.5</v>
      </c>
      <c r="K64" s="44" t="s">
        <v>45</v>
      </c>
      <c r="L64" s="43">
        <v>15</v>
      </c>
    </row>
    <row r="65" spans="1:12" ht="25.5">
      <c r="A65" s="23"/>
      <c r="B65" s="15"/>
      <c r="C65" s="11"/>
      <c r="D65" s="7" t="s">
        <v>22</v>
      </c>
      <c r="E65" s="42" t="s">
        <v>41</v>
      </c>
      <c r="F65" s="43">
        <v>200</v>
      </c>
      <c r="G65" s="43">
        <v>0.2</v>
      </c>
      <c r="H65" s="43">
        <v>0</v>
      </c>
      <c r="I65" s="43">
        <v>10.38</v>
      </c>
      <c r="J65" s="43">
        <v>42.32</v>
      </c>
      <c r="K65" s="44" t="s">
        <v>46</v>
      </c>
      <c r="L65" s="43">
        <v>8</v>
      </c>
    </row>
    <row r="66" spans="1:12" ht="15">
      <c r="A66" s="23"/>
      <c r="B66" s="15"/>
      <c r="C66" s="11"/>
      <c r="D66" s="7" t="s">
        <v>23</v>
      </c>
      <c r="E66" s="42" t="s">
        <v>42</v>
      </c>
      <c r="F66" s="43">
        <v>30</v>
      </c>
      <c r="G66" s="43">
        <v>2.37</v>
      </c>
      <c r="H66" s="43">
        <v>0.3</v>
      </c>
      <c r="I66" s="43">
        <v>14.49</v>
      </c>
      <c r="J66" s="43">
        <v>70.14</v>
      </c>
      <c r="K66" s="44" t="s">
        <v>47</v>
      </c>
      <c r="L66" s="43">
        <v>4.25</v>
      </c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3" t="s">
        <v>26</v>
      </c>
      <c r="E68" s="42" t="s">
        <v>62</v>
      </c>
      <c r="F68" s="43">
        <v>60</v>
      </c>
      <c r="G68" s="43">
        <v>0.88</v>
      </c>
      <c r="H68" s="43">
        <v>3.6</v>
      </c>
      <c r="I68" s="43">
        <v>4.96</v>
      </c>
      <c r="J68" s="43">
        <v>55</v>
      </c>
      <c r="K68" s="44">
        <v>68</v>
      </c>
      <c r="L68" s="43">
        <v>20</v>
      </c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530</v>
      </c>
      <c r="G70" s="19">
        <f t="shared" ref="G70" si="30">SUM(G63:G69)</f>
        <v>19.849999999999998</v>
      </c>
      <c r="H70" s="19">
        <f t="shared" ref="H70" si="31">SUM(H63:H69)</f>
        <v>17.600000000000001</v>
      </c>
      <c r="I70" s="19">
        <f t="shared" ref="I70" si="32">SUM(I63:I69)</f>
        <v>72.63</v>
      </c>
      <c r="J70" s="19">
        <f t="shared" ref="J70:L70" si="33">SUM(J63:J69)</f>
        <v>527.05999999999995</v>
      </c>
      <c r="K70" s="25"/>
      <c r="L70" s="19">
        <f t="shared" si="33"/>
        <v>82.25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66" t="s">
        <v>4</v>
      </c>
      <c r="D81" s="67"/>
      <c r="E81" s="31"/>
      <c r="F81" s="32">
        <f>F70+F80</f>
        <v>530</v>
      </c>
      <c r="G81" s="32">
        <f t="shared" ref="G81" si="38">G70+G80</f>
        <v>19.849999999999998</v>
      </c>
      <c r="H81" s="32">
        <f t="shared" ref="H81" si="39">H70+H80</f>
        <v>17.600000000000001</v>
      </c>
      <c r="I81" s="32">
        <f t="shared" ref="I81" si="40">I70+I80</f>
        <v>72.63</v>
      </c>
      <c r="J81" s="32">
        <f t="shared" ref="J81:L81" si="41">J70+J80</f>
        <v>527.05999999999995</v>
      </c>
      <c r="K81" s="32"/>
      <c r="L81" s="32">
        <f t="shared" si="41"/>
        <v>82.25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68</v>
      </c>
      <c r="F82" s="40" t="s">
        <v>69</v>
      </c>
      <c r="G82" s="40">
        <v>16.89</v>
      </c>
      <c r="H82" s="40">
        <v>9.86</v>
      </c>
      <c r="I82" s="40">
        <v>29.2</v>
      </c>
      <c r="J82" s="40">
        <v>302.66000000000003</v>
      </c>
      <c r="K82" s="41" t="s">
        <v>70</v>
      </c>
      <c r="L82" s="40">
        <v>48</v>
      </c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25.5">
      <c r="A84" s="23"/>
      <c r="B84" s="15"/>
      <c r="C84" s="11"/>
      <c r="D84" s="7" t="s">
        <v>22</v>
      </c>
      <c r="E84" s="42" t="s">
        <v>71</v>
      </c>
      <c r="F84" s="43">
        <v>200</v>
      </c>
      <c r="G84" s="43">
        <v>0.5</v>
      </c>
      <c r="H84" s="43">
        <v>0</v>
      </c>
      <c r="I84" s="43">
        <v>19.8</v>
      </c>
      <c r="J84" s="43">
        <v>81</v>
      </c>
      <c r="K84" s="44" t="s">
        <v>72</v>
      </c>
      <c r="L84" s="43">
        <v>10</v>
      </c>
    </row>
    <row r="85" spans="1:12" ht="15">
      <c r="A85" s="23"/>
      <c r="B85" s="15"/>
      <c r="C85" s="11"/>
      <c r="D85" s="7" t="s">
        <v>23</v>
      </c>
      <c r="E85" s="42" t="s">
        <v>42</v>
      </c>
      <c r="F85" s="43">
        <v>30</v>
      </c>
      <c r="G85" s="43">
        <v>2.37</v>
      </c>
      <c r="H85" s="43">
        <v>0.3</v>
      </c>
      <c r="I85" s="43">
        <v>14.49</v>
      </c>
      <c r="J85" s="43">
        <v>70.14</v>
      </c>
      <c r="K85" s="44" t="s">
        <v>47</v>
      </c>
      <c r="L85" s="43">
        <v>4.25</v>
      </c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 t="s">
        <v>26</v>
      </c>
      <c r="E87" s="42" t="s">
        <v>66</v>
      </c>
      <c r="F87" s="43">
        <v>60</v>
      </c>
      <c r="G87" s="43">
        <v>1.7</v>
      </c>
      <c r="H87" s="43">
        <v>0.1</v>
      </c>
      <c r="I87" s="43">
        <v>3.5</v>
      </c>
      <c r="J87" s="43">
        <v>22.1</v>
      </c>
      <c r="K87" s="44" t="s">
        <v>67</v>
      </c>
      <c r="L87" s="43">
        <v>20</v>
      </c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290</v>
      </c>
      <c r="G89" s="19">
        <f t="shared" ref="G89" si="42">SUM(G82:G88)</f>
        <v>21.46</v>
      </c>
      <c r="H89" s="19">
        <f t="shared" ref="H89" si="43">SUM(H82:H88)</f>
        <v>10.26</v>
      </c>
      <c r="I89" s="19">
        <f t="shared" ref="I89" si="44">SUM(I82:I88)</f>
        <v>66.990000000000009</v>
      </c>
      <c r="J89" s="19">
        <f t="shared" ref="J89:L89" si="45">SUM(J82:J88)</f>
        <v>475.90000000000003</v>
      </c>
      <c r="K89" s="25"/>
      <c r="L89" s="19">
        <f t="shared" si="45"/>
        <v>82.25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66" t="s">
        <v>4</v>
      </c>
      <c r="D100" s="67"/>
      <c r="E100" s="31"/>
      <c r="F100" s="32">
        <f>F89+F99</f>
        <v>290</v>
      </c>
      <c r="G100" s="32">
        <f t="shared" ref="G100" si="50">G89+G99</f>
        <v>21.46</v>
      </c>
      <c r="H100" s="32">
        <f t="shared" ref="H100" si="51">H89+H99</f>
        <v>10.26</v>
      </c>
      <c r="I100" s="32">
        <f t="shared" ref="I100" si="52">I89+I99</f>
        <v>66.990000000000009</v>
      </c>
      <c r="J100" s="32">
        <f t="shared" ref="J100:L100" si="53">J89+J99</f>
        <v>475.90000000000003</v>
      </c>
      <c r="K100" s="32"/>
      <c r="L100" s="32">
        <f t="shared" si="53"/>
        <v>82.25</v>
      </c>
    </row>
    <row r="101" spans="1:12" ht="25.5">
      <c r="A101" s="20">
        <v>2</v>
      </c>
      <c r="B101" s="21">
        <v>1</v>
      </c>
      <c r="C101" s="22" t="s">
        <v>20</v>
      </c>
      <c r="D101" s="5" t="s">
        <v>21</v>
      </c>
      <c r="E101" s="39" t="s">
        <v>75</v>
      </c>
      <c r="F101" s="40">
        <v>100</v>
      </c>
      <c r="G101" s="40">
        <v>11.28</v>
      </c>
      <c r="H101" s="40">
        <v>12.55</v>
      </c>
      <c r="I101" s="40">
        <v>6.7</v>
      </c>
      <c r="J101" s="40">
        <v>184.87</v>
      </c>
      <c r="K101" s="41" t="s">
        <v>76</v>
      </c>
      <c r="L101" s="40">
        <v>35</v>
      </c>
    </row>
    <row r="102" spans="1:12" ht="15">
      <c r="A102" s="23"/>
      <c r="B102" s="15"/>
      <c r="C102" s="11"/>
      <c r="D102" s="6"/>
      <c r="E102" s="42" t="s">
        <v>77</v>
      </c>
      <c r="F102" s="43">
        <v>150</v>
      </c>
      <c r="G102" s="43">
        <v>5.73</v>
      </c>
      <c r="H102" s="43">
        <v>6.07</v>
      </c>
      <c r="I102" s="43">
        <v>31.98</v>
      </c>
      <c r="J102" s="43">
        <v>205.5</v>
      </c>
      <c r="K102" s="44" t="s">
        <v>78</v>
      </c>
      <c r="L102" s="43">
        <v>15</v>
      </c>
    </row>
    <row r="103" spans="1:12" ht="25.5">
      <c r="A103" s="23"/>
      <c r="B103" s="15"/>
      <c r="C103" s="11"/>
      <c r="D103" s="7" t="s">
        <v>22</v>
      </c>
      <c r="E103" s="42" t="s">
        <v>41</v>
      </c>
      <c r="F103" s="43">
        <v>200</v>
      </c>
      <c r="G103" s="43">
        <v>0.2</v>
      </c>
      <c r="H103" s="43">
        <v>0</v>
      </c>
      <c r="I103" s="43">
        <v>10.38</v>
      </c>
      <c r="J103" s="43">
        <v>42.32</v>
      </c>
      <c r="K103" s="44" t="s">
        <v>46</v>
      </c>
      <c r="L103" s="43">
        <v>8</v>
      </c>
    </row>
    <row r="104" spans="1:12" ht="15">
      <c r="A104" s="23"/>
      <c r="B104" s="15"/>
      <c r="C104" s="11"/>
      <c r="D104" s="7" t="s">
        <v>23</v>
      </c>
      <c r="E104" s="42" t="s">
        <v>42</v>
      </c>
      <c r="F104" s="43">
        <v>30</v>
      </c>
      <c r="G104" s="43">
        <v>2.37</v>
      </c>
      <c r="H104" s="43">
        <v>0.3</v>
      </c>
      <c r="I104" s="43">
        <v>14.49</v>
      </c>
      <c r="J104" s="43">
        <v>70.14</v>
      </c>
      <c r="K104" s="44" t="s">
        <v>47</v>
      </c>
      <c r="L104" s="43">
        <v>4.25</v>
      </c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 t="s">
        <v>26</v>
      </c>
      <c r="E106" s="42" t="s">
        <v>73</v>
      </c>
      <c r="F106" s="43">
        <v>60</v>
      </c>
      <c r="G106" s="43">
        <v>0.97599999999999998</v>
      </c>
      <c r="H106" s="43">
        <v>0.96</v>
      </c>
      <c r="I106" s="43">
        <v>6.16</v>
      </c>
      <c r="J106" s="43">
        <v>62.4</v>
      </c>
      <c r="K106" s="44" t="s">
        <v>74</v>
      </c>
      <c r="L106" s="43">
        <v>20</v>
      </c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540</v>
      </c>
      <c r="G108" s="19">
        <f t="shared" ref="G108:J108" si="54">SUM(G101:G107)</f>
        <v>20.555999999999997</v>
      </c>
      <c r="H108" s="19">
        <f t="shared" si="54"/>
        <v>19.880000000000003</v>
      </c>
      <c r="I108" s="19">
        <f t="shared" si="54"/>
        <v>69.710000000000008</v>
      </c>
      <c r="J108" s="19">
        <f t="shared" si="54"/>
        <v>565.23</v>
      </c>
      <c r="K108" s="25"/>
      <c r="L108" s="19">
        <f t="shared" ref="L108" si="55">SUM(L101:L107)</f>
        <v>82.25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66" t="s">
        <v>4</v>
      </c>
      <c r="D119" s="67"/>
      <c r="E119" s="31"/>
      <c r="F119" s="32">
        <f>F108+F118</f>
        <v>540</v>
      </c>
      <c r="G119" s="32">
        <f t="shared" ref="G119" si="58">G108+G118</f>
        <v>20.555999999999997</v>
      </c>
      <c r="H119" s="32">
        <f t="shared" ref="H119" si="59">H108+H118</f>
        <v>19.880000000000003</v>
      </c>
      <c r="I119" s="32">
        <f t="shared" ref="I119" si="60">I108+I118</f>
        <v>69.710000000000008</v>
      </c>
      <c r="J119" s="32">
        <f t="shared" ref="J119:L119" si="61">J108+J118</f>
        <v>565.23</v>
      </c>
      <c r="K119" s="32"/>
      <c r="L119" s="32">
        <f t="shared" si="61"/>
        <v>82.25</v>
      </c>
    </row>
    <row r="120" spans="1:12" ht="25.5">
      <c r="A120" s="14">
        <v>2</v>
      </c>
      <c r="B120" s="15">
        <v>2</v>
      </c>
      <c r="C120" s="22" t="s">
        <v>20</v>
      </c>
      <c r="D120" s="5" t="s">
        <v>21</v>
      </c>
      <c r="E120" s="39" t="s">
        <v>80</v>
      </c>
      <c r="F120" s="40">
        <v>100</v>
      </c>
      <c r="G120" s="40">
        <v>8.32</v>
      </c>
      <c r="H120" s="40">
        <v>13.15</v>
      </c>
      <c r="I120" s="40">
        <v>7.17</v>
      </c>
      <c r="J120" s="40">
        <v>180.62</v>
      </c>
      <c r="K120" s="41" t="s">
        <v>81</v>
      </c>
      <c r="L120" s="40">
        <v>33</v>
      </c>
    </row>
    <row r="121" spans="1:12" ht="15">
      <c r="A121" s="14"/>
      <c r="B121" s="15"/>
      <c r="C121" s="11"/>
      <c r="D121" s="6"/>
      <c r="E121" s="42" t="s">
        <v>40</v>
      </c>
      <c r="F121" s="43">
        <v>150</v>
      </c>
      <c r="G121" s="43">
        <v>9.3000000000000007</v>
      </c>
      <c r="H121" s="43">
        <v>6.3</v>
      </c>
      <c r="I121" s="43">
        <v>36</v>
      </c>
      <c r="J121" s="43">
        <v>238.7</v>
      </c>
      <c r="K121" s="44" t="s">
        <v>45</v>
      </c>
      <c r="L121" s="43">
        <v>15</v>
      </c>
    </row>
    <row r="122" spans="1:12" ht="25.5">
      <c r="A122" s="14"/>
      <c r="B122" s="15"/>
      <c r="C122" s="11"/>
      <c r="D122" s="7" t="s">
        <v>22</v>
      </c>
      <c r="E122" s="42" t="s">
        <v>60</v>
      </c>
      <c r="F122" s="43">
        <v>200</v>
      </c>
      <c r="G122" s="43">
        <v>0.3</v>
      </c>
      <c r="H122" s="43">
        <v>0</v>
      </c>
      <c r="I122" s="43">
        <v>10.58</v>
      </c>
      <c r="J122" s="43">
        <v>43.52</v>
      </c>
      <c r="K122" s="44" t="s">
        <v>61</v>
      </c>
      <c r="L122" s="43">
        <v>10</v>
      </c>
    </row>
    <row r="123" spans="1:12" ht="15">
      <c r="A123" s="14"/>
      <c r="B123" s="15"/>
      <c r="C123" s="11"/>
      <c r="D123" s="7" t="s">
        <v>23</v>
      </c>
      <c r="E123" s="42" t="s">
        <v>42</v>
      </c>
      <c r="F123" s="43">
        <v>30</v>
      </c>
      <c r="G123" s="43">
        <v>2.37</v>
      </c>
      <c r="H123" s="43">
        <v>0.3</v>
      </c>
      <c r="I123" s="43">
        <v>14.49</v>
      </c>
      <c r="J123" s="43">
        <v>70.14</v>
      </c>
      <c r="K123" s="44" t="s">
        <v>47</v>
      </c>
      <c r="L123" s="43">
        <v>4.25</v>
      </c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25.5">
      <c r="A125" s="14"/>
      <c r="B125" s="15"/>
      <c r="C125" s="11"/>
      <c r="D125" s="6" t="s">
        <v>26</v>
      </c>
      <c r="E125" s="42" t="s">
        <v>79</v>
      </c>
      <c r="F125" s="43">
        <v>60</v>
      </c>
      <c r="G125" s="43">
        <v>0.48</v>
      </c>
      <c r="H125" s="43">
        <v>0.06</v>
      </c>
      <c r="I125" s="43">
        <v>1.02</v>
      </c>
      <c r="J125" s="43">
        <v>6</v>
      </c>
      <c r="K125" s="44" t="s">
        <v>48</v>
      </c>
      <c r="L125" s="43">
        <v>20</v>
      </c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540</v>
      </c>
      <c r="G127" s="19">
        <f t="shared" ref="G127:J127" si="62">SUM(G120:G126)</f>
        <v>20.770000000000003</v>
      </c>
      <c r="H127" s="19">
        <f t="shared" si="62"/>
        <v>19.809999999999999</v>
      </c>
      <c r="I127" s="19">
        <f t="shared" si="62"/>
        <v>69.259999999999991</v>
      </c>
      <c r="J127" s="19">
        <f t="shared" si="62"/>
        <v>538.98</v>
      </c>
      <c r="K127" s="25"/>
      <c r="L127" s="19">
        <f t="shared" ref="L127" si="63">SUM(L120:L126)</f>
        <v>82.25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66" t="s">
        <v>4</v>
      </c>
      <c r="D138" s="67"/>
      <c r="E138" s="31"/>
      <c r="F138" s="32">
        <f>F127+F137</f>
        <v>540</v>
      </c>
      <c r="G138" s="32">
        <f t="shared" ref="G138" si="66">G127+G137</f>
        <v>20.770000000000003</v>
      </c>
      <c r="H138" s="32">
        <f t="shared" ref="H138" si="67">H127+H137</f>
        <v>19.809999999999999</v>
      </c>
      <c r="I138" s="32">
        <f t="shared" ref="I138" si="68">I127+I137</f>
        <v>69.259999999999991</v>
      </c>
      <c r="J138" s="32">
        <f t="shared" ref="J138:L138" si="69">J127+J137</f>
        <v>538.98</v>
      </c>
      <c r="K138" s="32"/>
      <c r="L138" s="32">
        <f t="shared" si="69"/>
        <v>82.25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82</v>
      </c>
      <c r="F139" s="40">
        <v>100</v>
      </c>
      <c r="G139" s="40">
        <v>13.26</v>
      </c>
      <c r="H139" s="40">
        <v>11.23</v>
      </c>
      <c r="I139" s="40">
        <v>3.52</v>
      </c>
      <c r="J139" s="40">
        <v>185</v>
      </c>
      <c r="K139" s="41" t="s">
        <v>83</v>
      </c>
      <c r="L139" s="40">
        <v>33</v>
      </c>
    </row>
    <row r="140" spans="1:12" ht="15">
      <c r="A140" s="23"/>
      <c r="B140" s="15"/>
      <c r="C140" s="11"/>
      <c r="D140" s="6"/>
      <c r="E140" s="42" t="s">
        <v>84</v>
      </c>
      <c r="F140" s="43">
        <v>150</v>
      </c>
      <c r="G140" s="43">
        <v>3</v>
      </c>
      <c r="H140" s="43">
        <v>5.94</v>
      </c>
      <c r="I140" s="43">
        <v>23.7</v>
      </c>
      <c r="J140" s="43">
        <v>112.2</v>
      </c>
      <c r="K140" s="44" t="s">
        <v>85</v>
      </c>
      <c r="L140" s="43">
        <v>15</v>
      </c>
    </row>
    <row r="141" spans="1:12" ht="25.5">
      <c r="A141" s="23"/>
      <c r="B141" s="15"/>
      <c r="C141" s="11"/>
      <c r="D141" s="7" t="s">
        <v>22</v>
      </c>
      <c r="E141" s="42" t="s">
        <v>71</v>
      </c>
      <c r="F141" s="43">
        <v>200</v>
      </c>
      <c r="G141" s="43">
        <v>0.5</v>
      </c>
      <c r="H141" s="43">
        <v>0</v>
      </c>
      <c r="I141" s="43">
        <v>19.8</v>
      </c>
      <c r="J141" s="43">
        <v>81</v>
      </c>
      <c r="K141" s="44" t="s">
        <v>72</v>
      </c>
      <c r="L141" s="43">
        <v>10</v>
      </c>
    </row>
    <row r="142" spans="1:12" ht="15.75" customHeight="1">
      <c r="A142" s="23"/>
      <c r="B142" s="15"/>
      <c r="C142" s="11"/>
      <c r="D142" s="7" t="s">
        <v>23</v>
      </c>
      <c r="E142" s="42" t="s">
        <v>42</v>
      </c>
      <c r="F142" s="43">
        <v>30</v>
      </c>
      <c r="G142" s="43">
        <v>2.37</v>
      </c>
      <c r="H142" s="43">
        <v>0.3</v>
      </c>
      <c r="I142" s="43">
        <v>14.49</v>
      </c>
      <c r="J142" s="43">
        <v>70.14</v>
      </c>
      <c r="K142" s="44" t="s">
        <v>47</v>
      </c>
      <c r="L142" s="43">
        <v>4.25</v>
      </c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3" t="s">
        <v>26</v>
      </c>
      <c r="E144" s="42" t="s">
        <v>62</v>
      </c>
      <c r="F144" s="43">
        <v>60</v>
      </c>
      <c r="G144" s="43">
        <v>0.88</v>
      </c>
      <c r="H144" s="43">
        <v>3.6</v>
      </c>
      <c r="I144" s="43">
        <v>4.96</v>
      </c>
      <c r="J144" s="43">
        <v>55</v>
      </c>
      <c r="K144" s="44">
        <v>68</v>
      </c>
      <c r="L144" s="43">
        <v>20</v>
      </c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540</v>
      </c>
      <c r="G146" s="19">
        <f t="shared" ref="G146:J146" si="70">SUM(G139:G145)</f>
        <v>20.009999999999998</v>
      </c>
      <c r="H146" s="19">
        <f t="shared" si="70"/>
        <v>21.070000000000004</v>
      </c>
      <c r="I146" s="19">
        <f t="shared" si="70"/>
        <v>66.47</v>
      </c>
      <c r="J146" s="19">
        <f t="shared" si="70"/>
        <v>503.34</v>
      </c>
      <c r="K146" s="25"/>
      <c r="L146" s="19">
        <f t="shared" ref="L146" si="71">SUM(L139:L145)</f>
        <v>82.25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66" t="s">
        <v>4</v>
      </c>
      <c r="D157" s="67"/>
      <c r="E157" s="31"/>
      <c r="F157" s="32">
        <f>F146+F156</f>
        <v>540</v>
      </c>
      <c r="G157" s="32">
        <f t="shared" ref="G157" si="74">G146+G156</f>
        <v>20.009999999999998</v>
      </c>
      <c r="H157" s="32">
        <f t="shared" ref="H157" si="75">H146+H156</f>
        <v>21.070000000000004</v>
      </c>
      <c r="I157" s="32">
        <f t="shared" ref="I157" si="76">I146+I156</f>
        <v>66.47</v>
      </c>
      <c r="J157" s="32">
        <f t="shared" ref="J157:L157" si="77">J146+J156</f>
        <v>503.34</v>
      </c>
      <c r="K157" s="32"/>
      <c r="L157" s="32">
        <f t="shared" si="77"/>
        <v>82.25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87</v>
      </c>
      <c r="F158" s="40">
        <v>200</v>
      </c>
      <c r="G158" s="40">
        <v>15.39</v>
      </c>
      <c r="H158" s="40">
        <v>16.8</v>
      </c>
      <c r="I158" s="40">
        <v>35.619999999999997</v>
      </c>
      <c r="J158" s="40">
        <v>355.24</v>
      </c>
      <c r="K158" s="41" t="s">
        <v>88</v>
      </c>
      <c r="L158" s="40">
        <v>50</v>
      </c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25.5">
      <c r="A160" s="23"/>
      <c r="B160" s="15"/>
      <c r="C160" s="11"/>
      <c r="D160" s="7" t="s">
        <v>22</v>
      </c>
      <c r="E160" s="42" t="s">
        <v>41</v>
      </c>
      <c r="F160" s="43">
        <v>200</v>
      </c>
      <c r="G160" s="43">
        <v>0.2</v>
      </c>
      <c r="H160" s="43">
        <v>0</v>
      </c>
      <c r="I160" s="43">
        <v>10.38</v>
      </c>
      <c r="J160" s="43">
        <v>42.32</v>
      </c>
      <c r="K160" s="44" t="s">
        <v>46</v>
      </c>
      <c r="L160" s="43">
        <v>8</v>
      </c>
    </row>
    <row r="161" spans="1:12" ht="15">
      <c r="A161" s="23"/>
      <c r="B161" s="15"/>
      <c r="C161" s="11"/>
      <c r="D161" s="7" t="s">
        <v>23</v>
      </c>
      <c r="E161" s="42" t="s">
        <v>42</v>
      </c>
      <c r="F161" s="43">
        <v>40</v>
      </c>
      <c r="G161" s="43">
        <v>2.37</v>
      </c>
      <c r="H161" s="43">
        <v>0.3</v>
      </c>
      <c r="I161" s="43">
        <v>14.49</v>
      </c>
      <c r="J161" s="43">
        <v>70.14</v>
      </c>
      <c r="K161" s="44" t="s">
        <v>47</v>
      </c>
      <c r="L161" s="43">
        <v>4.25</v>
      </c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25.5">
      <c r="A163" s="23"/>
      <c r="B163" s="15"/>
      <c r="C163" s="11"/>
      <c r="D163" s="6" t="s">
        <v>26</v>
      </c>
      <c r="E163" s="42" t="s">
        <v>86</v>
      </c>
      <c r="F163" s="43">
        <v>60</v>
      </c>
      <c r="G163" s="43">
        <v>0.66</v>
      </c>
      <c r="H163" s="43">
        <v>0.12</v>
      </c>
      <c r="I163" s="43">
        <v>2.16</v>
      </c>
      <c r="J163" s="43">
        <v>13.2</v>
      </c>
      <c r="K163" s="44" t="s">
        <v>48</v>
      </c>
      <c r="L163" s="43">
        <v>20</v>
      </c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18.62</v>
      </c>
      <c r="H165" s="19">
        <f t="shared" si="78"/>
        <v>17.220000000000002</v>
      </c>
      <c r="I165" s="19">
        <f t="shared" si="78"/>
        <v>62.650000000000006</v>
      </c>
      <c r="J165" s="19">
        <f t="shared" si="78"/>
        <v>480.9</v>
      </c>
      <c r="K165" s="25"/>
      <c r="L165" s="19">
        <f t="shared" ref="L165" si="79">SUM(L158:L164)</f>
        <v>82.25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66" t="s">
        <v>4</v>
      </c>
      <c r="D176" s="67"/>
      <c r="E176" s="31"/>
      <c r="F176" s="32">
        <f>F165+F175</f>
        <v>500</v>
      </c>
      <c r="G176" s="32">
        <f t="shared" ref="G176" si="82">G165+G175</f>
        <v>18.62</v>
      </c>
      <c r="H176" s="32">
        <f t="shared" ref="H176" si="83">H165+H175</f>
        <v>17.220000000000002</v>
      </c>
      <c r="I176" s="32">
        <f t="shared" ref="I176" si="84">I165+I175</f>
        <v>62.650000000000006</v>
      </c>
      <c r="J176" s="32">
        <f t="shared" ref="J176:L176" si="85">J165+J175</f>
        <v>480.9</v>
      </c>
      <c r="K176" s="32"/>
      <c r="L176" s="32">
        <f t="shared" si="85"/>
        <v>82.25</v>
      </c>
    </row>
    <row r="177" spans="1:12" ht="25.5">
      <c r="A177" s="20">
        <v>2</v>
      </c>
      <c r="B177" s="21">
        <v>5</v>
      </c>
      <c r="C177" s="22" t="s">
        <v>20</v>
      </c>
      <c r="D177" s="5" t="s">
        <v>21</v>
      </c>
      <c r="E177" s="39" t="s">
        <v>89</v>
      </c>
      <c r="F177" s="40">
        <v>200</v>
      </c>
      <c r="G177" s="40">
        <v>9</v>
      </c>
      <c r="H177" s="40">
        <v>11.18</v>
      </c>
      <c r="I177" s="40">
        <v>24.1</v>
      </c>
      <c r="J177" s="40">
        <v>233.65</v>
      </c>
      <c r="K177" s="41" t="s">
        <v>90</v>
      </c>
      <c r="L177" s="40">
        <v>25</v>
      </c>
    </row>
    <row r="178" spans="1:12" ht="15">
      <c r="A178" s="23"/>
      <c r="B178" s="15"/>
      <c r="C178" s="11"/>
      <c r="D178" s="6"/>
      <c r="E178" s="42" t="s">
        <v>91</v>
      </c>
      <c r="F178" s="43">
        <v>70</v>
      </c>
      <c r="G178" s="43">
        <v>3.0150000000000001</v>
      </c>
      <c r="H178" s="43">
        <v>3.68</v>
      </c>
      <c r="I178" s="43">
        <v>21.95</v>
      </c>
      <c r="J178" s="43">
        <v>133.52000000000001</v>
      </c>
      <c r="K178" s="44" t="s">
        <v>92</v>
      </c>
      <c r="L178" s="43">
        <v>25</v>
      </c>
    </row>
    <row r="179" spans="1:12" ht="38.25">
      <c r="A179" s="23"/>
      <c r="B179" s="15"/>
      <c r="C179" s="11"/>
      <c r="D179" s="7" t="s">
        <v>22</v>
      </c>
      <c r="E179" s="42" t="s">
        <v>51</v>
      </c>
      <c r="F179" s="43">
        <v>200</v>
      </c>
      <c r="G179" s="43">
        <v>0.16</v>
      </c>
      <c r="H179" s="43">
        <v>0.08</v>
      </c>
      <c r="I179" s="43">
        <v>7.18</v>
      </c>
      <c r="J179" s="43">
        <v>30.08</v>
      </c>
      <c r="K179" s="44" t="s">
        <v>52</v>
      </c>
      <c r="L179" s="43">
        <v>8</v>
      </c>
    </row>
    <row r="180" spans="1:12" ht="15">
      <c r="A180" s="23"/>
      <c r="B180" s="15"/>
      <c r="C180" s="11"/>
      <c r="D180" s="7" t="s">
        <v>23</v>
      </c>
      <c r="E180" s="42" t="s">
        <v>42</v>
      </c>
      <c r="F180" s="43">
        <v>30</v>
      </c>
      <c r="G180" s="43">
        <v>2.37</v>
      </c>
      <c r="H180" s="43">
        <v>0.3</v>
      </c>
      <c r="I180" s="43">
        <v>14.49</v>
      </c>
      <c r="J180" s="43">
        <v>70.14</v>
      </c>
      <c r="K180" s="44" t="s">
        <v>47</v>
      </c>
      <c r="L180" s="43">
        <v>4.25</v>
      </c>
    </row>
    <row r="181" spans="1:12" ht="15">
      <c r="A181" s="23"/>
      <c r="B181" s="15"/>
      <c r="C181" s="11"/>
      <c r="D181" s="7" t="s">
        <v>24</v>
      </c>
      <c r="E181" s="42" t="s">
        <v>56</v>
      </c>
      <c r="F181" s="43">
        <v>100</v>
      </c>
      <c r="G181" s="43">
        <v>0.4</v>
      </c>
      <c r="H181" s="43">
        <v>0.4</v>
      </c>
      <c r="I181" s="43">
        <v>9.8000000000000007</v>
      </c>
      <c r="J181" s="43">
        <v>47</v>
      </c>
      <c r="K181" s="44" t="s">
        <v>57</v>
      </c>
      <c r="L181" s="43">
        <v>20</v>
      </c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600</v>
      </c>
      <c r="G184" s="19">
        <f t="shared" ref="G184:J184" si="86">SUM(G177:G183)</f>
        <v>14.945000000000002</v>
      </c>
      <c r="H184" s="19">
        <f t="shared" si="86"/>
        <v>15.64</v>
      </c>
      <c r="I184" s="19">
        <f t="shared" si="86"/>
        <v>77.52</v>
      </c>
      <c r="J184" s="19">
        <f t="shared" si="86"/>
        <v>514.39</v>
      </c>
      <c r="K184" s="25"/>
      <c r="L184" s="19">
        <f t="shared" ref="L184" si="87">SUM(L177:L183)</f>
        <v>82.25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66" t="s">
        <v>4</v>
      </c>
      <c r="D195" s="67"/>
      <c r="E195" s="31"/>
      <c r="F195" s="32">
        <f>F184+F194</f>
        <v>600</v>
      </c>
      <c r="G195" s="32">
        <f t="shared" ref="G195" si="90">G184+G194</f>
        <v>14.945000000000002</v>
      </c>
      <c r="H195" s="32">
        <f t="shared" ref="H195" si="91">H184+H194</f>
        <v>15.64</v>
      </c>
      <c r="I195" s="32">
        <f t="shared" ref="I195" si="92">I184+I194</f>
        <v>77.52</v>
      </c>
      <c r="J195" s="32">
        <f t="shared" ref="J195:L195" si="93">J184+J194</f>
        <v>514.39</v>
      </c>
      <c r="K195" s="32"/>
      <c r="L195" s="32">
        <f t="shared" si="93"/>
        <v>82.25</v>
      </c>
    </row>
    <row r="196" spans="1:12">
      <c r="A196" s="27"/>
      <c r="B196" s="28"/>
      <c r="C196" s="68" t="s">
        <v>5</v>
      </c>
      <c r="D196" s="68"/>
      <c r="E196" s="68"/>
      <c r="F196" s="34">
        <f>(F24+F43+F62+F81+F100+F119+F138+F157+F176+F195)/(IF(F24=0,0,1)+IF(F43=0,0,1)+IF(F62=0,0,1)+IF(F81=0,0,1)+IF(F100=0,0,1)+IF(F119=0,0,1)+IF(F138=0,0,1)+IF(F157=0,0,1)+IF(F176=0,0,1)+IF(F195=0,0,1))</f>
        <v>514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19.705099999999998</v>
      </c>
      <c r="H196" s="34">
        <f t="shared" si="94"/>
        <v>17.786000000000001</v>
      </c>
      <c r="I196" s="34">
        <f t="shared" si="94"/>
        <v>67.057000000000002</v>
      </c>
      <c r="J196" s="34">
        <f t="shared" si="94"/>
        <v>510.16399999999993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82.25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Shuler</cp:lastModifiedBy>
  <dcterms:created xsi:type="dcterms:W3CDTF">2022-05-16T14:23:56Z</dcterms:created>
  <dcterms:modified xsi:type="dcterms:W3CDTF">2023-10-17T09:29:06Z</dcterms:modified>
</cp:coreProperties>
</file>